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<sst xmlns="http://schemas.openxmlformats.org/spreadsheetml/2006/main" count="88" uniqueCount="76">
  <si>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</si>
  <si>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</si>
  <si>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</si>
  <si>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</si>
  <si>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</si>
  <si>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</si>
  <si>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</si>
  <si>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</si>
  <si>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</si>
  <si>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</si>
  <si>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</si>
  <si>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</si>
  <si>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</si>
  <si>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</si>
  <si>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</si>
  <si>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</si>
  <si>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</si>
  <si>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</si>
  <si>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</si>
  <si>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</si>
  <si>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</si>
  <si>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</si>
  <si>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</si>
  <si>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</si>
  <si>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</si>
  <si>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</si>
  <si>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</si>
  <si>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</si>
  <si>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</si>
  <si>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</si>
  <si>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</si>
  <si>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</si>
  <si>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</si>
  <si>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</si>
  <si>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</si>
  <si>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</si>
  <si>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</si>
  <si>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</si>
  <si>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</si>
  <si>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</si>
  <si>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</si>
  <si>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</si>
  <si>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</si>
  <si>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</si>
  <si>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</si>
  <si>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</si>
  <si>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</si>
  <si>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</si>
  <si>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</si>
  <si>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</si>
  <si>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</si>
  <si>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</si>
  <si>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</si>
  <si>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</si>
  <si>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</si>
  <si>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</si>
  <si>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</si>
  <si>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</si>
  <si>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</si>
  <si>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</si>
  <si>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</si>
  <si>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</si>
  <si>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</si>
  <si>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</si>
  <si>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</si>
  <si>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</si>
  <si>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</si>
  <si>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</si>
  <si>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</si>
  <si>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</si>
  <si>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</si>
  <si>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</si>
  <si>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</si>
  <si>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</si>
  <si>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29.03</t>
  </si>
  <si>
    <t>30.03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</si>
</sst>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4" fillId="0" borderId="27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4" fillId="0" borderId="28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9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G29" sqref="G29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1.75" customHeight="1">
      <c r="A1" s="63" t="s">
        <v>42</v>
      </c>
      <c r="B1" s="63"/>
      <c r="C1" s="63"/>
      <c r="D1" s="63"/>
      <c r="E1" s="63"/>
      <c r="F1" s="64"/>
    </row>
    <row r="2" spans="1:6" ht="17.25" customHeight="1">
      <c r="A2" s="47"/>
      <c r="B2" s="47"/>
      <c r="C2" s="47"/>
      <c r="D2" s="47"/>
      <c r="E2" s="47"/>
      <c r="F2" s="62">
        <v>42824</v>
      </c>
    </row>
    <row r="3" spans="1:6" ht="16.5" customHeight="1">
      <c r="A3" s="65" t="s">
        <v>43</v>
      </c>
      <c r="B3" s="66" t="s">
        <v>44</v>
      </c>
      <c r="C3" s="66"/>
      <c r="D3" s="66"/>
      <c r="E3" s="66"/>
      <c r="F3" s="66"/>
    </row>
    <row r="4" spans="1:6" ht="15.75" customHeight="1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3.75" customHeight="1">
      <c r="A5" s="65"/>
      <c r="B5" s="67"/>
      <c r="C5" s="67"/>
      <c r="D5" s="66"/>
      <c r="E5" s="48" t="s">
        <v>49</v>
      </c>
      <c r="F5" s="48" t="s">
        <v>50</v>
      </c>
    </row>
    <row r="6" spans="1:6" ht="18.75" hidden="1">
      <c r="A6" s="49"/>
      <c r="B6" s="50"/>
      <c r="C6" s="50"/>
      <c r="D6" s="51"/>
      <c r="E6" s="52"/>
      <c r="F6" s="52"/>
    </row>
    <row r="7" spans="1:6" ht="17.25" customHeight="1">
      <c r="A7" s="49" t="s">
        <v>51</v>
      </c>
      <c r="B7" s="50">
        <v>2166</v>
      </c>
      <c r="C7" s="50"/>
      <c r="D7" s="51"/>
      <c r="E7" s="52"/>
      <c r="F7" s="52"/>
    </row>
    <row r="8" spans="1:6" ht="16.5" customHeight="1">
      <c r="A8" s="49" t="s">
        <v>52</v>
      </c>
      <c r="B8" s="50">
        <v>10506</v>
      </c>
      <c r="C8" s="50">
        <v>293</v>
      </c>
      <c r="D8" s="51">
        <f>C8/B8*100</f>
        <v>2.7888825433085853</v>
      </c>
      <c r="E8" s="52"/>
      <c r="F8" s="52"/>
    </row>
    <row r="9" spans="1:6" ht="17.25" customHeight="1">
      <c r="A9" s="49" t="s">
        <v>53</v>
      </c>
      <c r="B9" s="50">
        <v>2592</v>
      </c>
      <c r="C9" s="50">
        <v>778</v>
      </c>
      <c r="D9" s="51">
        <f>C9/B9*100</f>
        <v>30.015432098765434</v>
      </c>
      <c r="E9" s="52"/>
      <c r="F9" s="52"/>
    </row>
    <row r="10" spans="1:6" ht="17.25" customHeight="1">
      <c r="A10" s="49" t="s">
        <v>54</v>
      </c>
      <c r="B10" s="53">
        <v>12611</v>
      </c>
      <c r="C10" s="50"/>
      <c r="D10" s="51"/>
      <c r="E10" s="52"/>
      <c r="F10" s="52"/>
    </row>
    <row r="11" spans="1:6" ht="16.5" customHeight="1">
      <c r="A11" s="49" t="s">
        <v>55</v>
      </c>
      <c r="B11" s="53">
        <v>13346</v>
      </c>
      <c r="C11" s="50"/>
      <c r="D11" s="51"/>
      <c r="E11" s="52"/>
      <c r="F11" s="52"/>
    </row>
    <row r="12" spans="1:6" ht="17.25" customHeight="1">
      <c r="A12" s="49" t="s">
        <v>56</v>
      </c>
      <c r="B12" s="53">
        <v>26452</v>
      </c>
      <c r="C12" s="50"/>
      <c r="D12" s="51"/>
      <c r="E12" s="52"/>
      <c r="F12" s="52"/>
    </row>
    <row r="13" spans="1:6" ht="17.25" customHeight="1">
      <c r="A13" s="49" t="s">
        <v>57</v>
      </c>
      <c r="B13" s="50">
        <v>34838</v>
      </c>
      <c r="C13" s="50"/>
      <c r="D13" s="51"/>
      <c r="E13" s="52"/>
      <c r="F13" s="52"/>
    </row>
    <row r="14" spans="1:6" ht="18" customHeight="1">
      <c r="A14" s="49" t="s">
        <v>58</v>
      </c>
      <c r="B14" s="50">
        <v>13064</v>
      </c>
      <c r="C14" s="50">
        <v>2360</v>
      </c>
      <c r="D14" s="51">
        <f>C14/B14*100</f>
        <v>18.06491120636865</v>
      </c>
      <c r="E14" s="52">
        <v>1</v>
      </c>
      <c r="F14" s="52">
        <v>5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7.25" customHeight="1">
      <c r="A16" s="49" t="s">
        <v>60</v>
      </c>
      <c r="B16" s="54">
        <v>10481</v>
      </c>
      <c r="C16" s="50">
        <v>4816</v>
      </c>
      <c r="D16" s="51">
        <f>C16/B16*100</f>
        <v>45.94981394905066</v>
      </c>
      <c r="E16" s="52"/>
      <c r="F16" s="52"/>
    </row>
    <row r="17" spans="1:6" ht="17.25" customHeight="1">
      <c r="A17" s="49" t="s">
        <v>61</v>
      </c>
      <c r="B17" s="53">
        <v>6900</v>
      </c>
      <c r="C17" s="50"/>
      <c r="D17" s="51"/>
      <c r="E17" s="52"/>
      <c r="F17" s="52"/>
    </row>
    <row r="18" spans="1:6" ht="17.25" customHeight="1">
      <c r="A18" s="49" t="s">
        <v>62</v>
      </c>
      <c r="B18" s="53">
        <v>14140</v>
      </c>
      <c r="C18" s="50"/>
      <c r="D18" s="51"/>
      <c r="E18" s="52"/>
      <c r="F18" s="52"/>
    </row>
    <row r="19" spans="1:6" ht="17.25" customHeight="1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7.25" customHeight="1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>
        <v>140</v>
      </c>
      <c r="D22" s="51">
        <f>C22/B22*100</f>
        <v>1.1675423234092235</v>
      </c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>
        <v>120</v>
      </c>
      <c r="D25" s="51">
        <f>C25/B25*100</f>
        <v>0.6379585326953748</v>
      </c>
      <c r="E25" s="52"/>
      <c r="F25" s="52"/>
    </row>
    <row r="26" spans="1:6" ht="18.75">
      <c r="A26" s="49" t="s">
        <v>70</v>
      </c>
      <c r="B26" s="50">
        <v>22106</v>
      </c>
      <c r="C26" s="50">
        <v>1934</v>
      </c>
      <c r="D26" s="51">
        <f>C26/B26*100</f>
        <v>8.748755993847825</v>
      </c>
      <c r="E26" s="52"/>
      <c r="F26" s="52">
        <v>2</v>
      </c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269897</v>
      </c>
      <c r="C28" s="58">
        <f>SUM(C7:C26)</f>
        <v>11273</v>
      </c>
      <c r="D28" s="59">
        <f>C28/B28*100</f>
        <v>4.176778548853822</v>
      </c>
      <c r="E28" s="60">
        <f>SUM(E7:E26)</f>
        <v>1</v>
      </c>
      <c r="F28" s="60">
        <f>SUM(F7:F26)</f>
        <v>7</v>
      </c>
    </row>
    <row r="29" spans="1:6" ht="18" customHeight="1">
      <c r="A29" s="61" t="s">
        <v>72</v>
      </c>
      <c r="B29" s="50">
        <v>266556</v>
      </c>
      <c r="C29" s="50">
        <v>9847</v>
      </c>
      <c r="D29" s="59">
        <f>C29/B29*100</f>
        <v>3.6941580756013748</v>
      </c>
      <c r="E29" s="55"/>
      <c r="F29" s="52">
        <v>8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>
        <v>42824</v>
      </c>
      <c r="P1" s="84"/>
    </row>
    <row r="2" spans="1:16" ht="18.75" customHeight="1" thickBot="1">
      <c r="A2" s="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"/>
      <c r="P2" s="3"/>
    </row>
    <row r="3" spans="1:16" ht="15.75" customHeight="1">
      <c r="A3" s="68" t="s">
        <v>2</v>
      </c>
      <c r="B3" s="71" t="s">
        <v>3</v>
      </c>
      <c r="C3" s="71"/>
      <c r="D3" s="71"/>
      <c r="E3" s="72" t="s">
        <v>4</v>
      </c>
      <c r="F3" s="72"/>
      <c r="G3" s="72"/>
      <c r="H3" s="72"/>
      <c r="I3" s="72"/>
      <c r="J3" s="72"/>
      <c r="K3" s="74" t="s">
        <v>5</v>
      </c>
      <c r="L3" s="74"/>
      <c r="M3" s="71" t="s">
        <v>6</v>
      </c>
      <c r="N3" s="71"/>
      <c r="O3" s="71"/>
      <c r="P3" s="85"/>
    </row>
    <row r="4" spans="1:16" ht="17.25" customHeight="1">
      <c r="A4" s="69"/>
      <c r="B4" s="75" t="s">
        <v>39</v>
      </c>
      <c r="C4" s="77" t="s">
        <v>7</v>
      </c>
      <c r="D4" s="77"/>
      <c r="E4" s="73"/>
      <c r="F4" s="73"/>
      <c r="G4" s="73"/>
      <c r="H4" s="73"/>
      <c r="I4" s="73"/>
      <c r="J4" s="73"/>
      <c r="K4" s="77" t="s">
        <v>8</v>
      </c>
      <c r="L4" s="77"/>
      <c r="M4" s="86" t="s">
        <v>9</v>
      </c>
      <c r="N4" s="86"/>
      <c r="O4" s="86" t="s">
        <v>10</v>
      </c>
      <c r="P4" s="87"/>
    </row>
    <row r="5" spans="1:16" ht="16.5" customHeight="1">
      <c r="A5" s="69"/>
      <c r="B5" s="75"/>
      <c r="C5" s="77" t="s">
        <v>41</v>
      </c>
      <c r="D5" s="77"/>
      <c r="E5" s="77" t="s">
        <v>11</v>
      </c>
      <c r="F5" s="77"/>
      <c r="G5" s="78" t="s">
        <v>12</v>
      </c>
      <c r="H5" s="78"/>
      <c r="I5" s="78" t="s">
        <v>13</v>
      </c>
      <c r="J5" s="78"/>
      <c r="K5" s="79" t="s">
        <v>14</v>
      </c>
      <c r="L5" s="79"/>
      <c r="M5" s="79" t="s">
        <v>12</v>
      </c>
      <c r="N5" s="79"/>
      <c r="O5" s="79" t="s">
        <v>12</v>
      </c>
      <c r="P5" s="80"/>
    </row>
    <row r="6" spans="1:16" ht="17.25" customHeight="1" thickBot="1">
      <c r="A6" s="70"/>
      <c r="B6" s="7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3.6+0.4+0.4+0.4+0.4+0.4+0.4+0.4+0.4+0.4+0.4+0.4+0.4+0.4+0.4+0.4+0.4+0.4+0.4+0.4+0.4+0.4+0.4+0.4+0.4+0.4+0.4+0.4+0.4+0.4+0.4+0.4+0.4+0.4+0.4+0.4+0.4+0.4+0.4+0.4+0.4+0.4+0.4+0.4+0.4+0.4+0.4+0.4+0.4+0.4+0.4+0.4+0.4+0.4</f>
        <v>24.79999999999998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1281</v>
      </c>
      <c r="D8" s="16">
        <v>1281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111.1+10.1+10.1+10.1+12.8+12.8+12.8+12.8+12.8+12.8+12.8+12.8+12.8+12.8+12.8+12.8+12.8+12.8+12.8+12.8+12.8+12.8+12.8+12.8+12.8+12.8+12.8+12.8+12.8+12.8+12.8+12.8+12.8+12.8+12.8+12.8+12.8+12.8+12.8+12.8+12.8+12.8+12.8+12.8+12.8+12.8+12.8+12.8+18+18+18+18+14+14</f>
        <v>804.5999999999996</v>
      </c>
      <c r="F8" s="18">
        <v>352.6</v>
      </c>
      <c r="G8" s="17">
        <v>14</v>
      </c>
      <c r="H8" s="19">
        <v>9.1</v>
      </c>
      <c r="I8" s="17">
        <v>12</v>
      </c>
      <c r="J8" s="19">
        <v>6.7</v>
      </c>
      <c r="K8" s="20">
        <f t="shared" si="0"/>
        <v>10.92896174863388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111.6+12.4+12.4+12.3+12.4+12.5+12.5+12.4+12.7+12.5+12.4+12.5+12.5+12.6+12.6+12.6+12.5+12.5+12.5+12.6+12.6+12.6+12.6+12.6+12.7+12.7+12.9+12.8+12.8+12.8+12.8+13+12.9+13+13+13.1+13+13+13+13+12.9+12.5+13.2+13.2+13.3+13.3+13.3+13.4+13.4+13.4+13.3+13.4+13.5+13.5</f>
        <v>791.5</v>
      </c>
      <c r="F9" s="18">
        <v>385.4</v>
      </c>
      <c r="G9" s="17">
        <v>13.5</v>
      </c>
      <c r="H9" s="19">
        <v>11.2</v>
      </c>
      <c r="I9" s="17">
        <v>8.8</v>
      </c>
      <c r="J9" s="19">
        <v>11.2</v>
      </c>
      <c r="K9" s="20">
        <f t="shared" si="0"/>
        <v>11.74934725848564</v>
      </c>
      <c r="L9" s="21">
        <v>9.747606614447344</v>
      </c>
      <c r="M9" s="22">
        <v>372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365</v>
      </c>
      <c r="D10" s="16">
        <v>365</v>
      </c>
      <c r="E10" s="17">
        <f>23.4+2.6+2.6+2.6+2.6+2.6+2.7+2.7+2.7+2.8+2.8+2.8+2.8+2.8+2.8+2.8+2.9+2.9+2.9+2.9+2.9+2.9+2.9+2.9+2.9+2.9+2.9+2.9+2.9+2.9+3+3+3.1+3.1+3.1+3.1+3.1+3.1+3.1+3.1+3.1+3.1+3.1+3.1+3.1+3.1+3.1+3.1+3.1+3+3+3+3</f>
        <v>175.39999999999998</v>
      </c>
      <c r="F10" s="18">
        <v>90.2</v>
      </c>
      <c r="G10" s="17">
        <v>3</v>
      </c>
      <c r="H10" s="19">
        <v>2.3</v>
      </c>
      <c r="I10" s="17">
        <v>2.9</v>
      </c>
      <c r="J10" s="19">
        <v>2.2</v>
      </c>
      <c r="K10" s="20">
        <f t="shared" si="0"/>
        <v>8.21917808219178</v>
      </c>
      <c r="L10" s="21">
        <v>7.59075907590759</v>
      </c>
      <c r="M10" s="22">
        <v>160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53.1+5.9+5.9+5.9+5.9+5.9+5.9+5.9+5.9+5.9+5.9+5.9+5.9+5.9+5.9+6.1+6.1+6.1+6.1+6.1+6.1+6.1+6.1+6.1+6.1+6.1+6.1+6.1+6.1+6.1+6.1+6.1+6.1+6.1+6.1+6.1+6.1+6.1+6.1+6.1+6.1+6.1+6.5+6.5+6.5+6.5+6.5+6.7+6.7+6.7+6.9</f>
        <v>359.9000000000001</v>
      </c>
      <c r="F11" s="18">
        <v>246</v>
      </c>
      <c r="G11" s="17">
        <v>6.9</v>
      </c>
      <c r="H11" s="19">
        <v>6.2</v>
      </c>
      <c r="I11" s="17">
        <v>6.1</v>
      </c>
      <c r="J11" s="19">
        <v>5.5</v>
      </c>
      <c r="K11" s="20">
        <f t="shared" si="0"/>
        <v>10</v>
      </c>
      <c r="L11" s="21">
        <v>8.985507246376812</v>
      </c>
      <c r="M11" s="22">
        <v>385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75+5+5+5+5+5+5+5+5+5+5+5+5+5+5+5+5+5+5+5+5+5+5+5+5+5+5+5+5+5+5+5+5+5+5+5+5+5+5+5+5+5+5+5+5+5+5+5</f>
        <v>310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463+10.8+10.8+10.8+10.8+10.8+10.8+10.8+10.8+10.8+10.8+10.8+10.8+10.8+10.8+10.8+10.8+10.8+10.8+10.8+10.8+10.8+10.8</f>
        <v>700.5999999999992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2250.599999999999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483.6</v>
      </c>
      <c r="F15" s="18">
        <v>486.3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23.7</v>
      </c>
      <c r="N15" s="22">
        <v>23.7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48.6+5.9+5.9+5.9+5.9+5.9+5.9+5.9+5.9+5.9+5.9+5.9+5.9+5.9+5.9+5.9+5.9+5.9+5.9+5.9+5.9+5.9+5.9+5.9+5.9+5.9+5.9+5.9+5.9+5.9+5.9+5.9+5.9+5.9+5.9+5.9+5.9+5.9+5.9+5.9+5.9+5.9+5.9+6.7+6.7+6.7+6.7+6.7+6.7+6.7+6.7+6.7+8.4+8.4</f>
        <v>373.4999999999999</v>
      </c>
      <c r="F16" s="18">
        <v>270.6</v>
      </c>
      <c r="G16" s="17">
        <v>8.4</v>
      </c>
      <c r="H16" s="19">
        <v>6</v>
      </c>
      <c r="I16" s="17">
        <v>7.3</v>
      </c>
      <c r="J16" s="19">
        <v>6</v>
      </c>
      <c r="K16" s="20">
        <f t="shared" si="0"/>
        <v>14</v>
      </c>
      <c r="L16" s="21">
        <v>10.050251256281408</v>
      </c>
      <c r="M16" s="22">
        <v>870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</f>
        <v>917.9000000000002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135.4+3.8+3.8+3.8+3.8+3.8+3.8+3.8+3.8+3.8+3.8+3.8+3.8+3.8+3.8+3.8+3.8+3.8+3.8+3.8+3.8+3.8+3.8+3.8+3.8+3.8+3.8+3.8</f>
        <v>238.0000000000003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79.2+8.8+8.9+8.8+8.8+8.8+8.8+8.9+8.8+8.9+8.9+8.9+9+9.1+9.1+9.1+9.1+9.1+9.3+9.4+9.3+9.5+9.6+9.7+9.6+9.8+10.1+10.3+10.3+10.7+10.7+10.8+10.9+10.9+11.8+11.2+11.2+11.2+11.2+11.3+11.4+8.9+11.5+11.5+11.6+11.6+11.7+11.8+11.8+11.8</f>
        <v>573.3999999999999</v>
      </c>
      <c r="F19" s="18">
        <v>438.7</v>
      </c>
      <c r="G19" s="17">
        <v>11.8</v>
      </c>
      <c r="H19" s="19">
        <v>11.3</v>
      </c>
      <c r="I19" s="17">
        <v>8.1</v>
      </c>
      <c r="J19" s="19">
        <v>9.8</v>
      </c>
      <c r="K19" s="20">
        <f t="shared" si="0"/>
        <v>9.182879377431906</v>
      </c>
      <c r="L19" s="21">
        <v>8.375819373634377</v>
      </c>
      <c r="M19" s="22">
        <v>297</v>
      </c>
      <c r="N19" s="22">
        <v>285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363.7+14.4+14.1+14.1+14.2+14.2+14.2+14.3+14.5+14.5+14.8+14.8+14.7+14.5+14.5+14.7+14.7+14.7+14.7+14.9+14.9+14.9+14.9+14.9+15.4+15.4+15.4+15.3+15.3+15.3+15.3+15.5+15.5+15.5</f>
        <v>852.6999999999998</v>
      </c>
      <c r="F20" s="18">
        <v>627.3</v>
      </c>
      <c r="G20" s="17">
        <v>15.5</v>
      </c>
      <c r="H20" s="19">
        <v>15.1</v>
      </c>
      <c r="I20" s="17">
        <v>13.6</v>
      </c>
      <c r="J20" s="19">
        <v>13.3</v>
      </c>
      <c r="K20" s="20">
        <f t="shared" si="0"/>
        <v>12.090483619344774</v>
      </c>
      <c r="L20" s="21">
        <v>11.83385579937304</v>
      </c>
      <c r="M20" s="22">
        <v>44.5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30.6+3.4+3.5+3.5+3.5+3.5+3.5+3.5+3.3+3.4+3.5+3.5+3.5+3.5+3.5+3.5+3.5+3.5+3.5+3.5+3.6+3.5+3.6+3.6+3.6+3.5+3.5+3.5+3.5+3.5+3.5+3.5+3.9+3.9+3.9+3.9+4+4+4+3.9+4+4+4.1+4.2+4.2+4.2+4.3+4.3+4.3+4.5+4.5+4.5</f>
        <v>221.7</v>
      </c>
      <c r="F21" s="18">
        <v>246</v>
      </c>
      <c r="G21" s="17">
        <v>4.5</v>
      </c>
      <c r="H21" s="19">
        <v>6.1</v>
      </c>
      <c r="I21" s="17">
        <v>3.7</v>
      </c>
      <c r="J21" s="19">
        <v>5.6</v>
      </c>
      <c r="K21" s="20">
        <f t="shared" si="0"/>
        <v>7.165605095541402</v>
      </c>
      <c r="L21" s="21">
        <v>6.340956340956341</v>
      </c>
      <c r="M21" s="22">
        <v>156.8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73.8+7.6+7.6+7.2+7.2+7.1+7+6.9+6.9+6.9+7+7+7.1+7.3+7.6+7.9+7.9+8.3+8.7+8.7+8.8+8.9+8.9+8.9+9.4+9.4+9.4+9.8+9.9+9.9+9.9+10.3+10.3+10.3+10.3+10.3+10.9+10.9+10.9+11.1+11.6+11.8+11.7+11.8+12+11.9+11.9+12.1+12.2+12.2</f>
        <v>533.4</v>
      </c>
      <c r="F22" s="18">
        <v>475.6</v>
      </c>
      <c r="G22" s="17">
        <v>12.2</v>
      </c>
      <c r="H22" s="19">
        <v>10.6</v>
      </c>
      <c r="I22" s="17">
        <v>10.9</v>
      </c>
      <c r="J22" s="19">
        <v>9.4</v>
      </c>
      <c r="K22" s="20">
        <f t="shared" si="0"/>
        <v>12.019704433497536</v>
      </c>
      <c r="L22" s="21">
        <v>10.61061061061061</v>
      </c>
      <c r="M22" s="22">
        <v>606.2</v>
      </c>
      <c r="N22" s="22">
        <v>475.6</v>
      </c>
      <c r="O22" s="23">
        <v>7.2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1920</v>
      </c>
      <c r="D23" s="16">
        <v>1920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340.2+37.8+38.2+38.2+38.2+38.2+38.2+38.2+38.8+38.8+38.8+38.8+38.8+38.8+38.8+38.8+38.8+38.8+38.8+38.8+38.8+38.8+40.2+40.2+40.2+40.2+40.2+40.2+40.2+40.2+39.1+39.1+40.2+40.2+40.2+40.2+40.2+40.2+41.1+41.1+41.1+41.1+41.1+41.1+40.5+40.5+40.6+40.7+41.1+40.6+40.6</f>
        <v>2322.5999999999985</v>
      </c>
      <c r="F23" s="18">
        <v>1594.9</v>
      </c>
      <c r="G23" s="17">
        <v>40.6</v>
      </c>
      <c r="H23" s="19">
        <v>39.5</v>
      </c>
      <c r="I23" s="17">
        <v>41.1</v>
      </c>
      <c r="J23" s="19">
        <v>34.3</v>
      </c>
      <c r="K23" s="20">
        <f t="shared" si="0"/>
        <v>21.145833333333332</v>
      </c>
      <c r="L23" s="21">
        <v>19.989878542510123</v>
      </c>
      <c r="M23" s="22">
        <v>190.7</v>
      </c>
      <c r="N23" s="22">
        <v>279</v>
      </c>
      <c r="O23" s="23">
        <v>2.4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35.1+3.9+3.9+3.9+3.9+3.9+3.9+3.9+3.9+3.9+3.9+3.9+3.9+3.9+3.9+3.9+3.9+3+3.99+3.9+3.9+3.9+3.9+3.9+3.9+3.9+3.9+3.9+3.9+3.9+3.9+3.9+3.9+3.9+3.9+3.9+3.9+3.9+3.9+3.9+3.9+3.9+3.9+3.9+3.9+3.9+3.9+3.9+3.9+3.9+3.9+3.9+3.9+3.9</f>
        <v>240.99000000000024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146.7+16.8+16.8+16.8+16.8+16.8+16.8+16.8+16.8+16.8+16.8+16.8+16.8+16.8+16.8+16.8+16.8+16.8+16.8+16.8+16.8+16.8+17+17+17+17+17+17.2+17.2+17.2+17.2+17.2+17.2+17.2+17.2+17.3+17.3+17.3+17.3+17.3+17.3+17.3+17.3+17.3+18.5+18.5+18.5+18.5+18.5+18.5+18.5+18.5+18.5</f>
        <v>1044.3000000000002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40.5+4.6+4.6+4.6+4.5+4.5+4.5+4.5+4.5+4.5+4.5+4.4+4.4+4.4+4.4+4.4+4.4+4.4+4.4+4.4+4.3+4.2+4.2+4.3+4.3+4.3+4.3+4.3+4.3+4.3+4.2+4.2+4.2+4.2+4.3+4.3+4.3+4.3+4.3+4.3+4.3+4.3+4.2</f>
        <v>223.60000000000016</v>
      </c>
      <c r="F26" s="18">
        <v>209.1</v>
      </c>
      <c r="G26" s="17">
        <v>4.2</v>
      </c>
      <c r="H26" s="19">
        <v>4.5</v>
      </c>
      <c r="I26" s="17">
        <v>3.7</v>
      </c>
      <c r="J26" s="19" t="s">
        <v>73</v>
      </c>
      <c r="K26" s="20">
        <f>G26/D26*1000</f>
        <v>7.865168539325843</v>
      </c>
      <c r="L26" s="21">
        <v>8.348794063079778</v>
      </c>
      <c r="M26" s="22">
        <v>1092</v>
      </c>
      <c r="N26" s="22">
        <v>793</v>
      </c>
      <c r="O26" s="23">
        <v>10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422.1+46.9+45.9+45.7+46+46+46+46+46+46.3+46+46+46+46.2+48.4+48.4+48.4+48.5+48.6+48.8+48.8+48.8+49+49+49.1+49.2+49.8+50.1+50.1+50.1+50.1+50.3+50.8+50.8+51.9+52+52+52+52+52+51.8+51.8+51.8+51.8+52.5+52.2+50.1+52.2+52.2+52.3+52.5+52.9+52.8+52.2</f>
        <v>3049.2</v>
      </c>
      <c r="F27" s="18">
        <v>1709.7</v>
      </c>
      <c r="G27" s="17">
        <v>52.2</v>
      </c>
      <c r="H27" s="19">
        <v>43.7</v>
      </c>
      <c r="I27" s="17">
        <v>50.1</v>
      </c>
      <c r="J27" s="19">
        <v>39.1</v>
      </c>
      <c r="K27" s="20">
        <f t="shared" si="0"/>
        <v>12.762836185819072</v>
      </c>
      <c r="L27" s="21">
        <v>11.43380429094715</v>
      </c>
      <c r="M27" s="22">
        <v>502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6.3+0.7+0.7+0.7+0.7+0.7+0.7+0.7+0.7+0.7+0.7+0.7+0.7+0.7+0.7+0.7+0.7+0.7+0.7+0.7+0.7+0.7+0.7+0.7+0.7+0.7+0.7+0.7+0.7+0.7+0.7+0.7+0.7+0.7+0.7+0.7+0.7+0.7+0.7+0.7+0.7+0.7+0.7+0.7+0.7+0.7+0.7+0.7+0.7+0.7+0.7+0.7+0.7+0.7</f>
        <v>43.40000000000003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23393</v>
      </c>
      <c r="D29" s="37">
        <f t="shared" si="1"/>
        <v>23393</v>
      </c>
      <c r="E29" s="38">
        <f t="shared" si="1"/>
        <v>16535.69</v>
      </c>
      <c r="F29" s="38">
        <v>10418.1</v>
      </c>
      <c r="G29" s="39">
        <f t="shared" si="1"/>
        <v>288.99999999999994</v>
      </c>
      <c r="H29" s="40">
        <v>261</v>
      </c>
      <c r="I29" s="41">
        <f>SUM(I7:I28)</f>
        <v>263.59999999999997</v>
      </c>
      <c r="J29" s="40">
        <v>267.4</v>
      </c>
      <c r="K29" s="42">
        <f>G29/D29*1000</f>
        <v>12.354123028256314</v>
      </c>
      <c r="L29" s="42">
        <v>11.112530335930515</v>
      </c>
      <c r="M29" s="41">
        <f>SUM(M7:M28)</f>
        <v>6602.2</v>
      </c>
      <c r="N29" s="43">
        <v>5133.3</v>
      </c>
      <c r="O29" s="41">
        <f>SUM(O7:O28)</f>
        <v>94.5</v>
      </c>
      <c r="P29" s="43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2017-03-30T07:22:39Z</dcterms:modified>
  <cp:category/>
  <cp:version/>
  <cp:contentType/>
  <cp:contentStatus/>
</cp:coreProperties>
</file>