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G24"/>
  <c r="G23"/>
  <c r="G22"/>
  <c r="G21"/>
  <c r="D19"/>
  <c r="E19" s="1"/>
  <c r="C19"/>
  <c r="G19" s="1"/>
  <c r="B19"/>
  <c r="G18"/>
  <c r="E18"/>
  <c r="G17"/>
  <c r="G16"/>
  <c r="G15"/>
  <c r="E15"/>
  <c r="G14"/>
  <c r="E14"/>
  <c r="G13"/>
  <c r="G12"/>
  <c r="G11"/>
  <c r="E11"/>
  <c r="G10"/>
  <c r="E10"/>
  <c r="G9"/>
  <c r="E9"/>
  <c r="G8"/>
  <c r="F8"/>
  <c r="E8"/>
  <c r="G7"/>
  <c r="F7"/>
  <c r="E7"/>
  <c r="F19" l="1"/>
</calcChain>
</file>

<file path=xl/sharedStrings.xml><?xml version="1.0" encoding="utf-8"?>
<sst xmlns="http://schemas.openxmlformats.org/spreadsheetml/2006/main" count="30" uniqueCount="30">
  <si>
    <t>ИНФОРМАЦИЯ</t>
  </si>
  <si>
    <t>о финансировании из федерального  бюджета</t>
  </si>
  <si>
    <t>по целевым программам и  мероприятиям по поддержке предприятий АПК в 2012г.г.</t>
  </si>
  <si>
    <t xml:space="preserve"> по Министерству сельского хозяйства Ульяновской области</t>
  </si>
  <si>
    <t>Наименование программ и видов субсидий</t>
  </si>
  <si>
    <t>Лимит 2012г.ФБ</t>
  </si>
  <si>
    <t>Получено из ФБ по сост.на 01.07,2012</t>
  </si>
  <si>
    <t>Перечислено на 01.07.2012г.</t>
  </si>
  <si>
    <t>% выполн. от получ.сумм</t>
  </si>
  <si>
    <t>% вып.от год.лимита</t>
  </si>
  <si>
    <t>остатки</t>
  </si>
  <si>
    <t xml:space="preserve">Субсидии на возмещение части затрат на уплату процентов   на развитие малых форм хозяйствования         </t>
  </si>
  <si>
    <t>Инвестиционные кредиты</t>
  </si>
  <si>
    <t>Субсидии  на поддержку племенного животноводства</t>
  </si>
  <si>
    <t>Субсидии на поддержку элитного семеноводства</t>
  </si>
  <si>
    <t>Субсидии  на поддержку закладки и ухода  за многолетними насаждениями</t>
  </si>
  <si>
    <t>Компенсация части затрат  по страхованию урожая  сельскохозяйственных культур</t>
  </si>
  <si>
    <t>0,0</t>
  </si>
  <si>
    <t>На компенсацию части затрат на приобретение средств химизации(рапс)</t>
  </si>
  <si>
    <t xml:space="preserve">Возмещение части затрат на уплату процентов по краткосрочным  кредитам, полученным в российских кредитных организациях,  </t>
  </si>
  <si>
    <t>Субсидии на компенсацию части затрат на приобретение средств химизации(минеральные удобрения в рамках ФЦП)</t>
  </si>
  <si>
    <t>Субсидии на корма для маточного поголовья</t>
  </si>
  <si>
    <t>мясное скотоводство</t>
  </si>
  <si>
    <t>Промышленное рыбоводство (% по кредитам)</t>
  </si>
  <si>
    <t>Всего из бюджета</t>
  </si>
  <si>
    <t>Субсидии по развитию газификации в сельской местности</t>
  </si>
  <si>
    <t>Субсидии по развитию водоснабжения в сельской местности</t>
  </si>
  <si>
    <t>Субсидии молодым специалистам, прож.в сел.местности</t>
  </si>
  <si>
    <t>Субсидии гражданам,проживающим в сел.местности</t>
  </si>
  <si>
    <t>Общеобразовательные учреждения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</si>
</sst>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0" fillId="0" borderId="1" xfId="0" applyNumberFormat="1" applyBorder="1"/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E8" sqref="E8"/>
    </sheetView>
  </sheetViews>
  <sheetFormatPr defaultRowHeight="15"/>
  <cols>
    <col min="1" max="1" width="43.28515625" customWidth="1"/>
    <col min="2" max="2" width="13.28515625" customWidth="1"/>
    <col min="3" max="3" width="13.140625" customWidth="1"/>
    <col min="4" max="4" width="11.28515625" customWidth="1"/>
    <col min="5" max="5" width="14.7109375" customWidth="1"/>
    <col min="6" max="6" width="11.42578125" customWidth="1"/>
  </cols>
  <sheetData>
    <row r="1" spans="1:7" ht="15.75">
      <c r="A1" s="1" t="s">
        <v>0</v>
      </c>
      <c r="B1" s="1"/>
      <c r="C1" s="1"/>
      <c r="D1" s="1"/>
      <c r="E1" s="1"/>
      <c r="F1" s="2"/>
      <c r="G1" s="2"/>
    </row>
    <row r="2" spans="1:7" ht="15.75">
      <c r="A2" s="1" t="s">
        <v>1</v>
      </c>
      <c r="B2" s="1"/>
      <c r="C2" s="1"/>
      <c r="D2" s="1"/>
      <c r="E2" s="1"/>
      <c r="F2" s="2"/>
      <c r="G2" s="2"/>
    </row>
    <row r="3" spans="1:7" ht="15.75">
      <c r="A3" s="1" t="s">
        <v>2</v>
      </c>
      <c r="B3" s="1"/>
      <c r="C3" s="1"/>
      <c r="D3" s="1"/>
      <c r="E3" s="1"/>
      <c r="F3" s="2"/>
      <c r="G3" s="2"/>
    </row>
    <row r="4" spans="1:7" ht="15.75">
      <c r="A4" s="1" t="s">
        <v>3</v>
      </c>
      <c r="B4" s="1"/>
      <c r="C4" s="1"/>
      <c r="D4" s="1"/>
      <c r="E4" s="1"/>
      <c r="F4" s="2"/>
      <c r="G4" s="2"/>
    </row>
    <row r="5" spans="1:7">
      <c r="A5" s="3"/>
      <c r="B5" s="3"/>
      <c r="C5" s="3"/>
      <c r="D5" s="3"/>
      <c r="E5" s="3"/>
    </row>
    <row r="6" spans="1:7" ht="38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</row>
    <row r="7" spans="1:7" ht="39">
      <c r="A7" s="6" t="s">
        <v>11</v>
      </c>
      <c r="B7" s="7">
        <v>209000</v>
      </c>
      <c r="C7" s="7">
        <v>102000</v>
      </c>
      <c r="D7" s="7">
        <v>101140.299</v>
      </c>
      <c r="E7" s="7">
        <f>D7/C7*100</f>
        <v>99.157155882352939</v>
      </c>
      <c r="F7" s="8">
        <f>D7/B7*100</f>
        <v>48.392487559808615</v>
      </c>
      <c r="G7" s="9">
        <f>C7-D7</f>
        <v>859.70100000000093</v>
      </c>
    </row>
    <row r="8" spans="1:7">
      <c r="A8" s="6" t="s">
        <v>12</v>
      </c>
      <c r="B8" s="7">
        <v>235614</v>
      </c>
      <c r="C8" s="7">
        <v>130000</v>
      </c>
      <c r="D8" s="7">
        <v>130000</v>
      </c>
      <c r="E8" s="7">
        <f>D8/C8*100</f>
        <v>100</v>
      </c>
      <c r="F8" s="8">
        <f>D8/B8*100</f>
        <v>55.174989601636568</v>
      </c>
      <c r="G8" s="9">
        <f t="shared" ref="G8:G25" si="0">C8-D8</f>
        <v>0</v>
      </c>
    </row>
    <row r="9" spans="1:7" ht="26.25">
      <c r="A9" s="6" t="s">
        <v>13</v>
      </c>
      <c r="B9" s="7">
        <v>20449</v>
      </c>
      <c r="C9" s="7">
        <v>20449</v>
      </c>
      <c r="D9" s="7">
        <v>20449</v>
      </c>
      <c r="E9" s="7">
        <f t="shared" ref="E9:E19" si="1">D9/C9*100</f>
        <v>100</v>
      </c>
      <c r="F9" s="8">
        <v>0</v>
      </c>
      <c r="G9" s="9">
        <f t="shared" si="0"/>
        <v>0</v>
      </c>
    </row>
    <row r="10" spans="1:7">
      <c r="A10" s="6" t="s">
        <v>14</v>
      </c>
      <c r="B10" s="7">
        <v>26157</v>
      </c>
      <c r="C10" s="7">
        <v>13000</v>
      </c>
      <c r="D10" s="7">
        <v>13000</v>
      </c>
      <c r="E10" s="7">
        <f t="shared" si="1"/>
        <v>100</v>
      </c>
      <c r="F10" s="8">
        <v>0</v>
      </c>
      <c r="G10" s="9">
        <f t="shared" si="0"/>
        <v>0</v>
      </c>
    </row>
    <row r="11" spans="1:7" ht="26.25">
      <c r="A11" s="6" t="s">
        <v>15</v>
      </c>
      <c r="B11" s="7">
        <v>847</v>
      </c>
      <c r="C11" s="7">
        <v>847</v>
      </c>
      <c r="D11" s="7">
        <v>847</v>
      </c>
      <c r="E11" s="7">
        <f t="shared" si="1"/>
        <v>100</v>
      </c>
      <c r="F11" s="8">
        <v>0</v>
      </c>
      <c r="G11" s="9">
        <f t="shared" si="0"/>
        <v>0</v>
      </c>
    </row>
    <row r="12" spans="1:7" ht="26.25">
      <c r="A12" s="6" t="s">
        <v>16</v>
      </c>
      <c r="B12" s="7">
        <v>68784</v>
      </c>
      <c r="C12" s="10">
        <v>0</v>
      </c>
      <c r="D12" s="7">
        <v>0</v>
      </c>
      <c r="E12" s="11" t="s">
        <v>17</v>
      </c>
      <c r="F12" s="8">
        <v>0</v>
      </c>
      <c r="G12" s="9">
        <f t="shared" si="0"/>
        <v>0</v>
      </c>
    </row>
    <row r="13" spans="1:7" ht="26.25">
      <c r="A13" s="6" t="s">
        <v>18</v>
      </c>
      <c r="B13" s="7">
        <v>494</v>
      </c>
      <c r="C13" s="7">
        <v>0</v>
      </c>
      <c r="D13" s="7">
        <v>0</v>
      </c>
      <c r="E13" s="7">
        <v>0</v>
      </c>
      <c r="F13" s="8">
        <v>0</v>
      </c>
      <c r="G13" s="9">
        <f t="shared" si="0"/>
        <v>0</v>
      </c>
    </row>
    <row r="14" spans="1:7" ht="39">
      <c r="A14" s="6" t="s">
        <v>19</v>
      </c>
      <c r="B14" s="7">
        <v>120921</v>
      </c>
      <c r="C14" s="7">
        <v>75000</v>
      </c>
      <c r="D14" s="7">
        <v>75000</v>
      </c>
      <c r="E14" s="7">
        <f t="shared" si="1"/>
        <v>100</v>
      </c>
      <c r="F14" s="8">
        <v>0</v>
      </c>
      <c r="G14" s="9">
        <f t="shared" si="0"/>
        <v>0</v>
      </c>
    </row>
    <row r="15" spans="1:7" ht="39">
      <c r="A15" s="6" t="s">
        <v>20</v>
      </c>
      <c r="B15" s="7">
        <v>104472</v>
      </c>
      <c r="C15" s="7">
        <v>55000</v>
      </c>
      <c r="D15" s="7">
        <v>55000</v>
      </c>
      <c r="E15" s="7">
        <f t="shared" si="1"/>
        <v>100</v>
      </c>
      <c r="F15" s="8">
        <v>0</v>
      </c>
      <c r="G15" s="9">
        <f t="shared" si="0"/>
        <v>0</v>
      </c>
    </row>
    <row r="16" spans="1:7">
      <c r="A16" s="6" t="s">
        <v>21</v>
      </c>
      <c r="B16" s="7">
        <v>0</v>
      </c>
      <c r="C16" s="7">
        <v>0</v>
      </c>
      <c r="D16" s="7">
        <v>0</v>
      </c>
      <c r="E16" s="7">
        <v>0</v>
      </c>
      <c r="F16" s="8">
        <v>0</v>
      </c>
      <c r="G16" s="9">
        <f t="shared" si="0"/>
        <v>0</v>
      </c>
    </row>
    <row r="17" spans="1:7">
      <c r="A17" s="6" t="s">
        <v>22</v>
      </c>
      <c r="B17" s="7">
        <v>0</v>
      </c>
      <c r="C17" s="7">
        <v>0</v>
      </c>
      <c r="D17" s="7">
        <v>0</v>
      </c>
      <c r="E17" s="7">
        <v>0</v>
      </c>
      <c r="F17" s="8">
        <v>0</v>
      </c>
      <c r="G17" s="9">
        <f t="shared" si="0"/>
        <v>0</v>
      </c>
    </row>
    <row r="18" spans="1:7">
      <c r="A18" s="6" t="s">
        <v>23</v>
      </c>
      <c r="B18" s="7">
        <v>517</v>
      </c>
      <c r="C18" s="7">
        <v>250</v>
      </c>
      <c r="D18" s="7">
        <v>250</v>
      </c>
      <c r="E18" s="7">
        <f t="shared" si="1"/>
        <v>100</v>
      </c>
      <c r="F18" s="8">
        <v>0</v>
      </c>
      <c r="G18" s="9">
        <f t="shared" si="0"/>
        <v>0</v>
      </c>
    </row>
    <row r="19" spans="1:7">
      <c r="A19" s="12" t="s">
        <v>24</v>
      </c>
      <c r="B19" s="7">
        <f>SUM(B7:B18)</f>
        <v>787255</v>
      </c>
      <c r="C19" s="7">
        <f>SUM(C7:C18)</f>
        <v>396546</v>
      </c>
      <c r="D19" s="7">
        <f>SUM(D7:D18)</f>
        <v>395686.299</v>
      </c>
      <c r="E19" s="7">
        <f t="shared" si="1"/>
        <v>99.783202705360779</v>
      </c>
      <c r="F19" s="8">
        <f t="shared" ref="F19" si="2">D19/B19*100</f>
        <v>50.261516154232112</v>
      </c>
      <c r="G19" s="9">
        <f t="shared" si="0"/>
        <v>859.70100000000093</v>
      </c>
    </row>
    <row r="20" spans="1:7">
      <c r="A20" s="12"/>
      <c r="B20" s="7"/>
      <c r="C20" s="7"/>
      <c r="D20" s="7"/>
      <c r="E20" s="7"/>
      <c r="F20" s="13"/>
      <c r="G20" s="9"/>
    </row>
    <row r="21" spans="1:7" ht="26.25">
      <c r="A21" s="12" t="s">
        <v>25</v>
      </c>
      <c r="B21" s="7">
        <v>22800</v>
      </c>
      <c r="C21" s="7">
        <v>11400</v>
      </c>
      <c r="D21" s="7">
        <v>11400</v>
      </c>
      <c r="E21" s="7">
        <v>0</v>
      </c>
      <c r="F21" s="8">
        <v>0</v>
      </c>
      <c r="G21" s="9">
        <f t="shared" si="0"/>
        <v>0</v>
      </c>
    </row>
    <row r="22" spans="1:7" ht="26.25">
      <c r="A22" s="12" t="s">
        <v>26</v>
      </c>
      <c r="B22" s="7">
        <v>21500</v>
      </c>
      <c r="C22" s="7">
        <v>10750</v>
      </c>
      <c r="D22" s="7">
        <v>8393</v>
      </c>
      <c r="E22" s="7">
        <v>0</v>
      </c>
      <c r="F22" s="13">
        <v>0</v>
      </c>
      <c r="G22" s="9">
        <f t="shared" si="0"/>
        <v>2357</v>
      </c>
    </row>
    <row r="23" spans="1:7" ht="26.25">
      <c r="A23" s="12" t="s">
        <v>27</v>
      </c>
      <c r="B23" s="7">
        <v>18321</v>
      </c>
      <c r="C23" s="7">
        <v>9160.5</v>
      </c>
      <c r="D23" s="7">
        <v>7660.5</v>
      </c>
      <c r="E23" s="7">
        <v>0</v>
      </c>
      <c r="F23" s="8">
        <v>0</v>
      </c>
      <c r="G23" s="9">
        <f t="shared" si="0"/>
        <v>1500</v>
      </c>
    </row>
    <row r="24" spans="1:7" ht="26.25">
      <c r="A24" s="12" t="s">
        <v>28</v>
      </c>
      <c r="B24" s="7">
        <v>34116</v>
      </c>
      <c r="C24" s="7">
        <v>17058</v>
      </c>
      <c r="D24" s="7">
        <v>13879.5</v>
      </c>
      <c r="E24" s="7">
        <v>0</v>
      </c>
      <c r="F24" s="8">
        <v>0</v>
      </c>
      <c r="G24" s="9">
        <f t="shared" si="0"/>
        <v>3178.5</v>
      </c>
    </row>
    <row r="25" spans="1:7">
      <c r="A25" s="12" t="s">
        <v>29</v>
      </c>
      <c r="B25" s="7">
        <v>20000</v>
      </c>
      <c r="C25" s="7">
        <v>20000</v>
      </c>
      <c r="D25" s="7">
        <v>10000</v>
      </c>
      <c r="E25" s="7">
        <v>0</v>
      </c>
      <c r="F25" s="14">
        <v>0</v>
      </c>
      <c r="G25" s="9">
        <f t="shared" si="0"/>
        <v>10000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2012-08-31T06:40:35Z</dcterms:created>
  <dcterms:modified xsi:type="dcterms:W3CDTF">2012-08-31T06:41:03Z</dcterms:modified>
</cp:coreProperties>
</file>