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75" windowWidth="19320" windowHeight="9720"/>
  </bookViews>
  <sheets>
    <sheet name="Лист19" sheetId="71" r:id="rId1"/>
  </sheets>
  <calcPr calcId="125725"/>
</workbook>
</file>

<file path=xl/calcChain.xml><?xml version="1.0" encoding="utf-8"?>
<calcChain xmlns="http://schemas.openxmlformats.org/spreadsheetml/2006/main">
  <c r="C31" i="71"/>
  <c r="D31" s="1"/>
  <c r="B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31" l="1"/>
</calcChain>
</file>

<file path=xl/comments1.xml><?xml version="1.0" encoding="utf-8"?>
<comments xmlns="http://schemas.openxmlformats.org/spreadsheetml/2006/main">
  <authors>
    <author>Черкасова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Черкасова:     остатки 2012г.</t>
        </r>
      </text>
    </comment>
  </commentList>
</comments>
</file>

<file path=xl/sharedStrings.xml><?xml version="1.0" encoding="utf-8"?>
<sst xmlns="http://schemas.openxmlformats.org/spreadsheetml/2006/main" count="34" uniqueCount="34">
  <si>
    <t>ИНФОРМАЦИЯ</t>
  </si>
  <si>
    <t>Наименование программ и видов субсидий</t>
  </si>
  <si>
    <t xml:space="preserve">% выполн. </t>
  </si>
  <si>
    <t>Возмещение части затрат на закладку и уход за многолетними плодовыми и ягодными насаждениями</t>
  </si>
  <si>
    <t>Возмещение части затрат на приобретение элитных семян</t>
  </si>
  <si>
    <t>Возмещение части затрат на раскорчевку выбывших из эксплуатации старых садов и рекультивацию раскорчеванных площадей</t>
  </si>
  <si>
    <t>Возмещение части затрат сельскохозяйственных товаропроизводителей на 1 литр (килограмм) реализованного товарного молока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</si>
  <si>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</si>
  <si>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</si>
  <si>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</si>
  <si>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</si>
  <si>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</si>
  <si>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Оказание несвязанной поддержки сельскохозяйственным товаропроизводителям в области растениеводства</t>
  </si>
  <si>
    <t>Поддержка племенного животноводства</t>
  </si>
  <si>
    <t>Поддержка племенного крупного рогатого скота мясного направления</t>
  </si>
  <si>
    <t>Начинающие фермеры</t>
  </si>
  <si>
    <t>Семейные фермы</t>
  </si>
  <si>
    <t>Страхование(растениеводство)</t>
  </si>
  <si>
    <t>Страхование(животноводство)</t>
  </si>
  <si>
    <t>Поддержка местных инициатив</t>
  </si>
  <si>
    <t>Мелиорация земель с/х назначения</t>
  </si>
  <si>
    <t>ИТОГО</t>
  </si>
  <si>
    <t>Возмещ.час.затрат схтп на пров.агролесо мелиоративных и фитомелиоративных мероприятий</t>
  </si>
  <si>
    <t>Предоставление грантов с/х потребительским кооперативам</t>
  </si>
  <si>
    <t>Возмещение части процентной ставки по долгосрочным кредитам на строит. и реконструкц.объектов молочн.скотовод</t>
  </si>
  <si>
    <t>Возмещение части процентной ставки по краткосрочным кредитам на развитие  молочн.скотовод</t>
  </si>
  <si>
    <t>Субсидии молодым специалистам,прож.в сел.местности</t>
  </si>
  <si>
    <t>Субсидии  граждан прож.в сел.местности</t>
  </si>
  <si>
    <t>Возмещение части процентной ставки по краткосрочным кредитам (займам) на переработку продукции растениеводства и животноводства в обл.разв. Оптово распред центров</t>
  </si>
  <si>
    <t xml:space="preserve">                  по поддержке предприятий АПК в 2017г.г.</t>
  </si>
  <si>
    <t>о финансировании из федерального бюджета и софинансирование областного бюджета</t>
  </si>
  <si>
    <t>Лимит 2017г. софинансированем</t>
  </si>
  <si>
    <t>Перечис. на 31.12.17</t>
  </si>
  <si>
    <t>Остаток лимиов на использованных на 01.01.2018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</si>
</sst>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0"/>
      <name val="Arial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1" fillId="0" borderId="2" xfId="0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BreakPreview" zoomScale="60" zoomScaleNormal="100" workbookViewId="0">
      <selection activeCell="C17" sqref="C17"/>
    </sheetView>
  </sheetViews>
  <sheetFormatPr defaultRowHeight="12.75"/>
  <cols>
    <col min="1" max="1" width="46.85546875" customWidth="1"/>
    <col min="2" max="2" width="12.140625" customWidth="1"/>
    <col min="3" max="3" width="17.42578125" customWidth="1"/>
    <col min="4" max="4" width="9.5703125" customWidth="1"/>
    <col min="5" max="5" width="14.140625" customWidth="1"/>
  </cols>
  <sheetData>
    <row r="1" spans="1:5" s="1" customFormat="1" ht="15.75">
      <c r="A1" s="17" t="s">
        <v>0</v>
      </c>
      <c r="B1" s="17"/>
      <c r="C1" s="17"/>
      <c r="D1" s="17"/>
      <c r="E1" s="17"/>
    </row>
    <row r="2" spans="1:5" s="1" customFormat="1" ht="30.75" customHeight="1">
      <c r="A2" s="18" t="s">
        <v>30</v>
      </c>
      <c r="B2" s="18"/>
      <c r="C2" s="18"/>
      <c r="D2" s="18"/>
      <c r="E2" s="18"/>
    </row>
    <row r="3" spans="1:5" s="1" customFormat="1" ht="12.75" customHeight="1">
      <c r="A3" s="17" t="s">
        <v>29</v>
      </c>
      <c r="B3" s="17"/>
      <c r="C3" s="17"/>
      <c r="D3" s="17"/>
      <c r="E3" s="17"/>
    </row>
    <row r="4" spans="1:5" s="1" customFormat="1" ht="15.75">
      <c r="A4" s="12"/>
      <c r="B4" s="12"/>
      <c r="C4" s="12"/>
      <c r="D4" s="12"/>
    </row>
    <row r="5" spans="1:5" ht="75" customHeight="1">
      <c r="A5" s="2" t="s">
        <v>1</v>
      </c>
      <c r="B5" s="2" t="s">
        <v>31</v>
      </c>
      <c r="C5" s="2" t="s">
        <v>32</v>
      </c>
      <c r="D5" s="2" t="s">
        <v>2</v>
      </c>
      <c r="E5" s="3" t="s">
        <v>33</v>
      </c>
    </row>
    <row r="6" spans="1:5" ht="38.25" customHeight="1">
      <c r="A6" s="4" t="s">
        <v>3</v>
      </c>
      <c r="B6" s="5">
        <v>4178.6000000000004</v>
      </c>
      <c r="C6" s="13">
        <v>4178.6000000000004</v>
      </c>
      <c r="D6" s="5">
        <f>C6/B6*100</f>
        <v>100</v>
      </c>
      <c r="E6" s="14">
        <f>B6-C6</f>
        <v>0</v>
      </c>
    </row>
    <row r="7" spans="1:5" ht="24" customHeight="1">
      <c r="A7" s="4" t="s">
        <v>4</v>
      </c>
      <c r="B7" s="5">
        <v>39398.28</v>
      </c>
      <c r="C7" s="13">
        <v>39398.28</v>
      </c>
      <c r="D7" s="5">
        <f t="shared" ref="D7:D31" si="0">C7/B7*100</f>
        <v>100</v>
      </c>
      <c r="E7" s="14">
        <f t="shared" ref="E7:E31" si="1">B7-C7</f>
        <v>0</v>
      </c>
    </row>
    <row r="8" spans="1:5" ht="25.5" customHeight="1">
      <c r="A8" s="4" t="s">
        <v>5</v>
      </c>
      <c r="B8" s="5">
        <v>596.94000000000005</v>
      </c>
      <c r="C8" s="13">
        <v>596.94000000000005</v>
      </c>
      <c r="D8" s="5">
        <f t="shared" si="0"/>
        <v>100</v>
      </c>
      <c r="E8" s="14">
        <f t="shared" si="1"/>
        <v>0</v>
      </c>
    </row>
    <row r="9" spans="1:5" ht="35.25" customHeight="1">
      <c r="A9" s="4" t="s">
        <v>6</v>
      </c>
      <c r="B9" s="5">
        <v>51261.7</v>
      </c>
      <c r="C9" s="15">
        <v>51261.7</v>
      </c>
      <c r="D9" s="5">
        <f t="shared" si="0"/>
        <v>100</v>
      </c>
      <c r="E9" s="14">
        <f t="shared" si="1"/>
        <v>0</v>
      </c>
    </row>
    <row r="10" spans="1:5" ht="49.5" customHeight="1">
      <c r="A10" s="4" t="s">
        <v>7</v>
      </c>
      <c r="B10" s="5">
        <v>65663.8</v>
      </c>
      <c r="C10" s="16">
        <v>65663.8</v>
      </c>
      <c r="D10" s="5">
        <f t="shared" si="0"/>
        <v>100</v>
      </c>
      <c r="E10" s="14">
        <f t="shared" si="1"/>
        <v>0</v>
      </c>
    </row>
    <row r="11" spans="1:5" ht="61.5" customHeight="1">
      <c r="A11" s="4" t="s">
        <v>8</v>
      </c>
      <c r="B11" s="5">
        <v>34929.4</v>
      </c>
      <c r="C11" s="16">
        <v>34929.4</v>
      </c>
      <c r="D11" s="5">
        <f t="shared" si="0"/>
        <v>100</v>
      </c>
      <c r="E11" s="14">
        <f t="shared" si="1"/>
        <v>0</v>
      </c>
    </row>
    <row r="12" spans="1:5" ht="65.25" customHeight="1">
      <c r="A12" s="4" t="s">
        <v>9</v>
      </c>
      <c r="B12" s="5">
        <v>30314.400000000001</v>
      </c>
      <c r="C12" s="16">
        <v>19797.438330000001</v>
      </c>
      <c r="D12" s="5">
        <f t="shared" si="0"/>
        <v>65.307043286358962</v>
      </c>
      <c r="E12" s="14">
        <f t="shared" si="1"/>
        <v>10516.961670000001</v>
      </c>
    </row>
    <row r="13" spans="1:5" ht="48" customHeight="1">
      <c r="A13" s="4" t="s">
        <v>10</v>
      </c>
      <c r="B13" s="5">
        <v>26862.46</v>
      </c>
      <c r="C13" s="16">
        <v>26862.46</v>
      </c>
      <c r="D13" s="5">
        <f t="shared" si="0"/>
        <v>100</v>
      </c>
      <c r="E13" s="14">
        <f t="shared" si="1"/>
        <v>0</v>
      </c>
    </row>
    <row r="14" spans="1:5" ht="48.75" customHeight="1">
      <c r="A14" s="4" t="s">
        <v>11</v>
      </c>
      <c r="B14" s="5">
        <v>8118.4350000000004</v>
      </c>
      <c r="C14" s="16">
        <v>8118.4350000000004</v>
      </c>
      <c r="D14" s="5">
        <f t="shared" si="0"/>
        <v>100</v>
      </c>
      <c r="E14" s="14">
        <f t="shared" si="1"/>
        <v>0</v>
      </c>
    </row>
    <row r="15" spans="1:5" ht="36.75" customHeight="1">
      <c r="A15" s="4" t="s">
        <v>24</v>
      </c>
      <c r="B15" s="5">
        <v>16907</v>
      </c>
      <c r="C15" s="16">
        <v>16907</v>
      </c>
      <c r="D15" s="5">
        <f t="shared" si="0"/>
        <v>100</v>
      </c>
      <c r="E15" s="14">
        <f t="shared" si="1"/>
        <v>0</v>
      </c>
    </row>
    <row r="16" spans="1:5" ht="51.75" customHeight="1">
      <c r="A16" s="4" t="s">
        <v>28</v>
      </c>
      <c r="B16" s="5">
        <v>42372.019</v>
      </c>
      <c r="C16" s="16">
        <v>42372.019</v>
      </c>
      <c r="D16" s="5">
        <f t="shared" si="0"/>
        <v>100</v>
      </c>
      <c r="E16" s="14">
        <f t="shared" si="1"/>
        <v>0</v>
      </c>
    </row>
    <row r="17" spans="1:5" ht="38.25" customHeight="1">
      <c r="A17" s="4" t="s">
        <v>25</v>
      </c>
      <c r="B17" s="5">
        <v>23877.74</v>
      </c>
      <c r="C17" s="16">
        <v>23877.74</v>
      </c>
      <c r="D17" s="5">
        <f t="shared" si="0"/>
        <v>100</v>
      </c>
      <c r="E17" s="14">
        <f t="shared" si="1"/>
        <v>0</v>
      </c>
    </row>
    <row r="18" spans="1:5" ht="25.5" customHeight="1">
      <c r="A18" s="4" t="s">
        <v>12</v>
      </c>
      <c r="B18" s="5">
        <v>201307.3</v>
      </c>
      <c r="C18" s="16">
        <v>192091.57800000001</v>
      </c>
      <c r="D18" s="5">
        <f t="shared" si="0"/>
        <v>95.422062687244832</v>
      </c>
      <c r="E18" s="14">
        <f t="shared" si="1"/>
        <v>9215.7219999999797</v>
      </c>
    </row>
    <row r="19" spans="1:5" ht="15.75" customHeight="1">
      <c r="A19" s="4" t="s">
        <v>13</v>
      </c>
      <c r="B19" s="5">
        <v>17908.3</v>
      </c>
      <c r="C19" s="16">
        <v>14778.3508</v>
      </c>
      <c r="D19" s="5">
        <f t="shared" si="0"/>
        <v>82.522354439003138</v>
      </c>
      <c r="E19" s="14">
        <f t="shared" si="1"/>
        <v>3129.9491999999991</v>
      </c>
    </row>
    <row r="20" spans="1:5" ht="23.25" customHeight="1">
      <c r="A20" s="4" t="s">
        <v>14</v>
      </c>
      <c r="B20" s="5">
        <v>417.86</v>
      </c>
      <c r="C20" s="16">
        <v>282.29000000000002</v>
      </c>
      <c r="D20" s="5">
        <f t="shared" si="0"/>
        <v>67.556119274398128</v>
      </c>
      <c r="E20" s="14">
        <f t="shared" si="1"/>
        <v>135.57</v>
      </c>
    </row>
    <row r="21" spans="1:5" ht="13.5" customHeight="1">
      <c r="A21" s="4" t="s">
        <v>15</v>
      </c>
      <c r="B21" s="5">
        <v>40409.095000000001</v>
      </c>
      <c r="C21" s="13">
        <v>40409.094599999997</v>
      </c>
      <c r="D21" s="5">
        <f t="shared" si="0"/>
        <v>99.999999010123815</v>
      </c>
      <c r="E21" s="14">
        <f t="shared" si="1"/>
        <v>4.0000000444706529E-4</v>
      </c>
    </row>
    <row r="22" spans="1:5" ht="11.25" customHeight="1">
      <c r="A22" s="4" t="s">
        <v>16</v>
      </c>
      <c r="B22" s="5">
        <v>29464.722000000002</v>
      </c>
      <c r="C22" s="13">
        <v>29464.722300000001</v>
      </c>
      <c r="D22" s="5">
        <f t="shared" si="0"/>
        <v>100.00000101816676</v>
      </c>
      <c r="E22" s="14">
        <f t="shared" si="1"/>
        <v>-2.9999999969732016E-4</v>
      </c>
    </row>
    <row r="23" spans="1:5" ht="15" customHeight="1">
      <c r="A23" s="4" t="s">
        <v>17</v>
      </c>
      <c r="B23" s="5">
        <v>14781.24</v>
      </c>
      <c r="C23" s="16">
        <v>11799.749</v>
      </c>
      <c r="D23" s="5">
        <f t="shared" si="0"/>
        <v>79.829222717444551</v>
      </c>
      <c r="E23" s="14">
        <f t="shared" si="1"/>
        <v>2981.491</v>
      </c>
    </row>
    <row r="24" spans="1:5" ht="15" customHeight="1">
      <c r="A24" s="4" t="s">
        <v>18</v>
      </c>
      <c r="B24" s="5">
        <v>3364.7</v>
      </c>
      <c r="C24" s="13">
        <v>3194.79</v>
      </c>
      <c r="D24" s="5">
        <f t="shared" si="0"/>
        <v>94.950218444437837</v>
      </c>
      <c r="E24" s="14">
        <f t="shared" si="1"/>
        <v>169.90999999999985</v>
      </c>
    </row>
    <row r="25" spans="1:5" ht="24" customHeight="1">
      <c r="A25" s="4" t="s">
        <v>23</v>
      </c>
      <c r="B25" s="5">
        <v>21500</v>
      </c>
      <c r="C25" s="13">
        <v>21500</v>
      </c>
      <c r="D25" s="5">
        <f t="shared" si="0"/>
        <v>100</v>
      </c>
      <c r="E25" s="14">
        <f t="shared" si="1"/>
        <v>0</v>
      </c>
    </row>
    <row r="26" spans="1:5" ht="20.25" customHeight="1">
      <c r="A26" s="4" t="s">
        <v>19</v>
      </c>
      <c r="B26" s="5">
        <v>7377</v>
      </c>
      <c r="C26" s="13">
        <v>7194.8774999999996</v>
      </c>
      <c r="D26" s="5">
        <f t="shared" si="0"/>
        <v>97.531211874745821</v>
      </c>
      <c r="E26" s="14">
        <f t="shared" si="1"/>
        <v>182.1225000000004</v>
      </c>
    </row>
    <row r="27" spans="1:5" ht="15" customHeight="1">
      <c r="A27" s="4" t="s">
        <v>20</v>
      </c>
      <c r="B27" s="5">
        <v>34305.4</v>
      </c>
      <c r="C27" s="16">
        <v>34305.4</v>
      </c>
      <c r="D27" s="5">
        <f t="shared" si="0"/>
        <v>100</v>
      </c>
      <c r="E27" s="14">
        <f t="shared" si="1"/>
        <v>0</v>
      </c>
    </row>
    <row r="28" spans="1:5" ht="24.75" customHeight="1">
      <c r="A28" s="4" t="s">
        <v>22</v>
      </c>
      <c r="B28" s="5">
        <v>1545.4</v>
      </c>
      <c r="C28" s="13">
        <v>0</v>
      </c>
      <c r="D28" s="5">
        <f t="shared" si="0"/>
        <v>0</v>
      </c>
      <c r="E28" s="14">
        <f t="shared" si="1"/>
        <v>1545.4</v>
      </c>
    </row>
    <row r="29" spans="1:5" ht="17.25" customHeight="1">
      <c r="A29" s="6" t="s">
        <v>27</v>
      </c>
      <c r="B29" s="5">
        <v>40701.182000000001</v>
      </c>
      <c r="C29" s="13">
        <v>40701.182000000001</v>
      </c>
      <c r="D29" s="5">
        <f t="shared" si="0"/>
        <v>100</v>
      </c>
      <c r="E29" s="14">
        <f t="shared" si="1"/>
        <v>0</v>
      </c>
    </row>
    <row r="30" spans="1:5" ht="24.75" customHeight="1">
      <c r="A30" s="6" t="s">
        <v>26</v>
      </c>
      <c r="B30" s="5">
        <v>95488.017999999996</v>
      </c>
      <c r="C30" s="13">
        <v>95488.017999999996</v>
      </c>
      <c r="D30" s="5">
        <f t="shared" si="0"/>
        <v>100</v>
      </c>
      <c r="E30" s="14">
        <f t="shared" si="1"/>
        <v>0</v>
      </c>
    </row>
    <row r="31" spans="1:5" ht="22.5" customHeight="1">
      <c r="A31" s="7" t="s">
        <v>21</v>
      </c>
      <c r="B31" s="5">
        <f>SUM(B6:B30)</f>
        <v>853050.99100000004</v>
      </c>
      <c r="C31" s="13">
        <f>SUM(C6:C30)</f>
        <v>825173.86453000002</v>
      </c>
      <c r="D31" s="5">
        <f t="shared" si="0"/>
        <v>96.732067981385185</v>
      </c>
      <c r="E31" s="14">
        <f t="shared" si="1"/>
        <v>27877.126470000017</v>
      </c>
    </row>
    <row r="32" spans="1:5" ht="24" customHeight="1">
      <c r="A32" s="8"/>
      <c r="B32" s="9"/>
      <c r="C32" s="9"/>
      <c r="D32" s="9"/>
    </row>
    <row r="33" spans="1:4" ht="24" customHeight="1">
      <c r="A33" s="8"/>
      <c r="B33" s="9"/>
      <c r="C33" s="9"/>
      <c r="D33" s="9"/>
    </row>
    <row r="34" spans="1:4" ht="16.5" customHeight="1">
      <c r="A34" s="8"/>
      <c r="B34" s="9"/>
      <c r="C34" s="9"/>
      <c r="D34" s="9"/>
    </row>
    <row r="35" spans="1:4" ht="16.5" customHeight="1">
      <c r="A35" s="8"/>
      <c r="B35" s="9"/>
      <c r="C35" s="9"/>
      <c r="D35" s="9"/>
    </row>
    <row r="36" spans="1:4">
      <c r="A36" s="10"/>
      <c r="B36" s="11"/>
      <c r="C36" s="11"/>
      <c r="D36" s="11"/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Лист19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</dc:creator>
  <cp:lastModifiedBy>Бухгалтерия Лес</cp:lastModifiedBy>
  <cp:lastPrinted>2018-03-14T11:16:57Z</cp:lastPrinted>
  <dcterms:created xsi:type="dcterms:W3CDTF">2015-04-09T06:53:48Z</dcterms:created>
  <dcterms:modified xsi:type="dcterms:W3CDTF">2018-03-14T11:16:59Z</dcterms:modified>
  <cp:contentStatus/>
</cp:coreProperties>
</file>